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Ирина Борисовна</author>
  </authors>
  <commentList>
    <comment ref="K43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2700 ДЕМОНТАЖ
19900 ОБОРУДОВАНИЕ</t>
        </r>
      </text>
    </comment>
    <comment ref="I40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8013 - демонтаж
89 968,24</t>
        </r>
      </text>
    </comment>
    <comment ref="I38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8013 демонтаж
107 252,80 - оборудование</t>
        </r>
      </text>
    </comment>
    <comment ref="I39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-2671
оборудование - 16 416,80
</t>
        </r>
      </text>
    </comment>
    <comment ref="J41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- 26 710
монтаж- 50 526,27</t>
        </r>
      </text>
    </comment>
    <comment ref="J42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18 697
монтаж 107252,80</t>
        </r>
      </text>
    </comment>
    <comment ref="J44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16,026</t>
        </r>
      </text>
    </comment>
    <comment ref="J45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2 700</t>
        </r>
      </text>
    </comment>
    <comment ref="I46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18,7
оборудование 589,12</t>
        </r>
      </text>
    </comment>
    <comment ref="I47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5,3</t>
        </r>
      </text>
    </comment>
    <comment ref="J48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16
монтаж 107,3</t>
        </r>
      </text>
    </comment>
    <comment ref="H42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18 697
монтаж 107252,80</t>
        </r>
      </text>
    </comment>
    <comment ref="G42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18 697
монтаж 107252,80</t>
        </r>
      </text>
    </comment>
    <comment ref="H46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18,7
оборудование 589,12</t>
        </r>
      </text>
    </comment>
    <comment ref="G46" authorId="0">
      <text>
        <r>
          <rPr>
            <b/>
            <sz val="9"/>
            <rFont val="Tahoma"/>
            <family val="2"/>
          </rPr>
          <t>Ирина Борисовна:</t>
        </r>
        <r>
          <rPr>
            <sz val="9"/>
            <rFont val="Tahoma"/>
            <family val="2"/>
          </rPr>
          <t xml:space="preserve">
демонтаж 18,7
оборудование 589,12</t>
        </r>
      </text>
    </comment>
  </commentList>
</comments>
</file>

<file path=xl/sharedStrings.xml><?xml version="1.0" encoding="utf-8"?>
<sst xmlns="http://schemas.openxmlformats.org/spreadsheetml/2006/main" count="180" uniqueCount="108">
  <si>
    <t>АДРЕСНЫЙ ПЕРЕЧЕНЬ ОБЪЕКТОВ</t>
  </si>
  <si>
    <t>Форма собственности</t>
  </si>
  <si>
    <t>всего</t>
  </si>
  <si>
    <t>в том числе по годам</t>
  </si>
  <si>
    <t>Руководитель программы: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</si>
  <si>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</si>
  <si>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</si>
  <si>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</si>
  <si>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</si>
  <si>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>Заместитель главы администрации</t>
  </si>
  <si>
    <t>по жилищно-коммунальному хозяйству</t>
  </si>
  <si>
    <t>С.В.Белевич</t>
  </si>
  <si>
    <t xml:space="preserve">Приложение 2 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</si>
  <si>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</si>
  <si>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</si>
  <si>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</si>
  <si>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</si>
  <si>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</si>
  <si>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</si>
  <si>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</si>
  <si>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мкр. Чёрная Речка, в районе д.10 А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</si>
  <si>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</si>
  <si>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</si>
  <si>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</si>
  <si>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</si>
  <si>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Кленовая, в районе д.3</t>
  </si>
  <si>
    <t>ул. Заречная, в районе д.д. 2,4,6</t>
  </si>
  <si>
    <t>мкр. Чёрная Речка, в районе д. 18</t>
  </si>
  <si>
    <t>ул. Молодцова, д.7, корп.2 (придомовая территория)</t>
  </si>
  <si>
    <t>ул. Молодцова, в районе д.15, корп. 1</t>
  </si>
  <si>
    <t>ул. Молодцова, в районе д.3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</si>
  <si>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</si>
  <si>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</si>
  <si>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</si>
  <si>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Парковая, д.1 (зелёная зона и придомовая территория)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</si>
  <si>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</si>
  <si>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</si>
  <si>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</si>
  <si>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</si>
  <si>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Сосновая, д.д. 2 и 3  (зелёная зона)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</si>
  <si>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</si>
  <si>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</si>
  <si>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</si>
  <si>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</si>
  <si>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</si>
  <si>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</si>
  <si>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</si>
  <si>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Ветеранов, д.1 (зелёная зона)</t>
  </si>
  <si>
    <t>ул. Школьная (придомовая территория)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</si>
  <si>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</si>
  <si>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</si>
  <si>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</si>
  <si>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Ветеранов, д.д. 11 корп. 1 и 11 корп. 2 (футбольное поле)</t>
  </si>
  <si>
    <t>ул. Заречная д.д. 2,4,6 (футбольное поле)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</si>
  <si>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</si>
  <si>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</si>
  <si>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</si>
  <si>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</si>
  <si>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</si>
  <si>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</si>
  <si>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</si>
  <si>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ул. Ветеранов, в районе д.д. 11 корп. 1 и 11 корп. 2 </t>
  </si>
  <si>
    <t>ул. Заречная,  в районе д.д. 2,4,6</t>
  </si>
  <si>
    <t>Автомобильная дорога ул. Молодцова (в районе д.д. 5,11)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</si>
  <si>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</si>
  <si>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</si>
  <si>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</si>
  <si>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</si>
  <si>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</si>
  <si>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</si>
  <si>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</si>
  <si>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</si>
  <si>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</si>
  <si>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</si>
  <si>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</si>
  <si>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</si>
  <si>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</si>
  <si>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</si>
  <si>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</si>
  <si>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 xml:space="preserve">мкр. Чёрная Речка, в районе д.10 А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</si>
  <si>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</si>
  <si>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</si>
  <si>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</si>
  <si>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</si>
  <si>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</si>
  <si>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</si>
  <si>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ул. Молодёжная, д. 7</t>
  </si>
  <si>
    <t>мкр. Чёрная Речка , в районе домов 16,17,19</t>
  </si>
  <si>
    <t>ул.Ветеранов, в районе дома 9</t>
  </si>
  <si>
    <t xml:space="preserve">ул. Молодёжная, д.6 </t>
  </si>
  <si>
    <t>ул. Ларина, д.2</t>
  </si>
  <si>
    <t>мкр. Чёрная Речка, в районе домов 3,7</t>
  </si>
  <si>
    <t>ул. Молодёжная, д.д. 4,5</t>
  </si>
  <si>
    <t>2015-2016 гг.</t>
  </si>
  <si>
    <t>Автомобильная дорога ул. Центральная</t>
  </si>
  <si>
    <t>Автомобильная дорога ул. Ларина</t>
  </si>
  <si>
    <t>2014 гг.</t>
  </si>
  <si>
    <t>ул. Ветеранов, в районе домов 3,5</t>
  </si>
  <si>
    <t>ул. Ветеранов 3,5 137 278,27 на 2015 г. игровой комплекс</t>
  </si>
  <si>
    <t xml:space="preserve">   </t>
  </si>
  <si>
    <t>1.2.Комплектация дополнительным оборудованием детских  площадок и детских спортивных площадок, в том числе по адресам:</t>
  </si>
  <si>
    <t>1.3.Замена детского игрового оборудования  и иного оборудования на детских площадках и детских спортивно-игровых площадках,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</si>
  <si>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</si>
  <si>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>1.4. Устройство декоративного ограждения  вокруг детских площадок и газонов,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</si>
  <si>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</si>
  <si>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</si>
  <si>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</si>
  <si>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 xml:space="preserve">к  постановлению администрации   от    августа 2013 года №    502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</si>
</sst>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34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6" fontId="9" fillId="0" borderId="12" xfId="0" applyNumberFormat="1" applyFont="1" applyBorder="1" applyAlignment="1">
      <alignment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186" fontId="9" fillId="0" borderId="15" xfId="0" applyNumberFormat="1" applyFont="1" applyFill="1" applyBorder="1" applyAlignment="1">
      <alignment horizontal="center" vertical="center" wrapText="1"/>
    </xf>
    <xf numFmtId="186" fontId="9" fillId="0" borderId="15" xfId="0" applyNumberFormat="1" applyFont="1" applyFill="1" applyBorder="1" applyAlignment="1">
      <alignment vertical="center" wrapText="1"/>
    </xf>
    <xf numFmtId="186" fontId="9" fillId="0" borderId="10" xfId="0" applyNumberFormat="1" applyFont="1" applyFill="1" applyBorder="1" applyAlignment="1">
      <alignment vertical="center" wrapText="1"/>
    </xf>
    <xf numFmtId="186" fontId="9" fillId="0" borderId="10" xfId="0" applyNumberFormat="1" applyFont="1" applyFill="1" applyBorder="1" applyAlignment="1">
      <alignment horizontal="center" vertical="top" wrapText="1"/>
    </xf>
    <xf numFmtId="186" fontId="9" fillId="24" borderId="10" xfId="0" applyNumberFormat="1" applyFont="1" applyFill="1" applyBorder="1" applyAlignment="1">
      <alignment horizontal="center" vertical="center"/>
    </xf>
    <xf numFmtId="186" fontId="9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4" fillId="25" borderId="16" xfId="0" applyFont="1" applyFill="1" applyBorder="1" applyAlignment="1">
      <alignment vertical="center" wrapText="1"/>
    </xf>
    <xf numFmtId="0" fontId="4" fillId="25" borderId="16" xfId="0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top" wrapText="1"/>
    </xf>
    <xf numFmtId="180" fontId="9" fillId="24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8" fillId="14" borderId="10" xfId="0" applyNumberFormat="1" applyFont="1" applyFill="1" applyBorder="1" applyAlignment="1">
      <alignment horizontal="center" vertical="center" wrapText="1"/>
    </xf>
    <xf numFmtId="180" fontId="11" fillId="25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 wrapText="1"/>
    </xf>
    <xf numFmtId="180" fontId="6" fillId="1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left" vertical="center" wrapText="1"/>
    </xf>
    <xf numFmtId="0" fontId="6" fillId="14" borderId="17" xfId="0" applyFont="1" applyFill="1" applyBorder="1" applyAlignment="1">
      <alignment horizontal="left" vertical="center" wrapText="1"/>
    </xf>
    <xf numFmtId="0" fontId="11" fillId="25" borderId="13" xfId="0" applyFont="1" applyFill="1" applyBorder="1" applyAlignment="1">
      <alignment horizontal="left" vertical="center" wrapText="1"/>
    </xf>
    <xf numFmtId="0" fontId="11" fillId="25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7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H2" sqref="H2:K2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8:11" ht="15.75">
      <c r="H1" s="87" t="s">
        <v>12</v>
      </c>
      <c r="I1" s="87"/>
      <c r="J1" s="87"/>
      <c r="K1" s="87"/>
    </row>
    <row r="2" spans="8:11" ht="40.5" customHeight="1">
      <c r="H2" s="88" t="s">
        <v>107</v>
      </c>
      <c r="I2" s="88"/>
      <c r="J2" s="88"/>
      <c r="K2" s="88"/>
    </row>
    <row r="3" spans="8:11" ht="15.75">
      <c r="H3" s="86" t="s">
        <v>7</v>
      </c>
      <c r="I3" s="86"/>
      <c r="J3" s="86"/>
      <c r="K3" s="86"/>
    </row>
    <row r="4" spans="8:11" ht="15.75">
      <c r="H4" s="86" t="s">
        <v>8</v>
      </c>
      <c r="I4" s="86"/>
      <c r="J4" s="86"/>
      <c r="K4" s="86"/>
    </row>
    <row r="6" spans="1:11" s="4" customFormat="1" ht="18.75">
      <c r="A6" s="10"/>
      <c r="B6" s="89" t="s">
        <v>0</v>
      </c>
      <c r="C6" s="89"/>
      <c r="D6" s="89"/>
      <c r="E6" s="89"/>
      <c r="F6" s="89"/>
      <c r="G6" s="89"/>
      <c r="H6" s="89"/>
      <c r="I6" s="89"/>
      <c r="J6" s="89"/>
      <c r="K6" s="89"/>
    </row>
    <row r="7" spans="1:15" s="4" customFormat="1" ht="18.75">
      <c r="A7" s="10"/>
      <c r="B7" s="89" t="s">
        <v>13</v>
      </c>
      <c r="C7" s="89"/>
      <c r="D7" s="89"/>
      <c r="E7" s="89"/>
      <c r="F7" s="89"/>
      <c r="G7" s="89"/>
      <c r="H7" s="89"/>
      <c r="I7" s="89"/>
      <c r="J7" s="89"/>
      <c r="K7" s="89"/>
      <c r="O7" s="5"/>
    </row>
    <row r="8" spans="1:15" s="5" customFormat="1" ht="18.75">
      <c r="A8" s="10"/>
      <c r="B8" s="89" t="s">
        <v>69</v>
      </c>
      <c r="C8" s="89"/>
      <c r="D8" s="89"/>
      <c r="E8" s="89"/>
      <c r="F8" s="89"/>
      <c r="G8" s="89"/>
      <c r="H8" s="89"/>
      <c r="I8" s="89"/>
      <c r="J8" s="89"/>
      <c r="K8" s="89"/>
      <c r="O8"/>
    </row>
    <row r="9" spans="1:11" s="5" customFormat="1" ht="15.75" customHeight="1">
      <c r="A9" s="10"/>
      <c r="B9" s="91" t="s">
        <v>14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s="5" customFormat="1" ht="8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4" ht="15.75" customHeight="1">
      <c r="A11" s="92" t="s">
        <v>65</v>
      </c>
      <c r="B11" s="93"/>
      <c r="C11" s="65" t="s">
        <v>66</v>
      </c>
      <c r="D11" s="65" t="s">
        <v>67</v>
      </c>
      <c r="E11" s="65" t="s">
        <v>1</v>
      </c>
      <c r="F11" s="65" t="s">
        <v>68</v>
      </c>
      <c r="G11" s="65"/>
      <c r="H11" s="65" t="s">
        <v>5</v>
      </c>
      <c r="I11" s="65"/>
      <c r="J11" s="65"/>
      <c r="K11" s="65"/>
      <c r="L11" s="1"/>
      <c r="M11" s="1"/>
      <c r="N11" s="1"/>
    </row>
    <row r="12" spans="1:14" ht="15.75" customHeight="1">
      <c r="A12" s="93"/>
      <c r="B12" s="93"/>
      <c r="C12" s="93"/>
      <c r="D12" s="93"/>
      <c r="E12" s="93"/>
      <c r="F12" s="65"/>
      <c r="G12" s="65"/>
      <c r="H12" s="65" t="s">
        <v>2</v>
      </c>
      <c r="I12" s="65" t="s">
        <v>3</v>
      </c>
      <c r="J12" s="65"/>
      <c r="K12" s="65"/>
      <c r="L12" s="1"/>
      <c r="M12" s="1"/>
      <c r="N12" s="1"/>
    </row>
    <row r="13" spans="1:14" ht="0.75" customHeight="1">
      <c r="A13" s="93"/>
      <c r="B13" s="93"/>
      <c r="C13" s="93"/>
      <c r="D13" s="93"/>
      <c r="E13" s="93"/>
      <c r="F13" s="65"/>
      <c r="G13" s="65"/>
      <c r="H13" s="65"/>
      <c r="I13" s="65" t="s">
        <v>16</v>
      </c>
      <c r="J13" s="65" t="s">
        <v>17</v>
      </c>
      <c r="K13" s="65" t="s">
        <v>18</v>
      </c>
      <c r="L13" s="1"/>
      <c r="M13" s="1"/>
      <c r="N13" s="1"/>
    </row>
    <row r="14" spans="1:14" ht="65.25" customHeight="1">
      <c r="A14" s="93"/>
      <c r="B14" s="93"/>
      <c r="C14" s="93"/>
      <c r="D14" s="93"/>
      <c r="E14" s="93"/>
      <c r="F14" s="15" t="s">
        <v>71</v>
      </c>
      <c r="G14" s="15" t="s">
        <v>72</v>
      </c>
      <c r="H14" s="65"/>
      <c r="I14" s="65"/>
      <c r="J14" s="65"/>
      <c r="K14" s="65"/>
      <c r="L14" s="1"/>
      <c r="M14" s="1"/>
      <c r="N14" s="1"/>
    </row>
    <row r="15" spans="1:16" ht="15" customHeight="1">
      <c r="A15" s="90">
        <v>1</v>
      </c>
      <c r="B15" s="90"/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"/>
      <c r="M15" s="1"/>
      <c r="N15" s="1"/>
      <c r="P15" s="12"/>
    </row>
    <row r="16" spans="1:14" ht="18" customHeight="1">
      <c r="A16" s="99" t="s">
        <v>106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1"/>
      <c r="L16" s="1"/>
      <c r="M16" s="1"/>
      <c r="N16" s="1"/>
    </row>
    <row r="17" spans="1:14" ht="42.75" customHeight="1">
      <c r="A17" s="80" t="s">
        <v>102</v>
      </c>
      <c r="B17" s="81"/>
      <c r="C17" s="16"/>
      <c r="D17" s="16"/>
      <c r="E17" s="94" t="s">
        <v>6</v>
      </c>
      <c r="F17" s="16"/>
      <c r="G17" s="55">
        <f>G18+G19+G20+G21+G22</f>
        <v>2314.951</v>
      </c>
      <c r="H17" s="55">
        <f>H18+H19+H20+H21+H22</f>
        <v>2314.951</v>
      </c>
      <c r="I17" s="55">
        <f>I18+I19+I20+I21+I22</f>
        <v>528.889</v>
      </c>
      <c r="J17" s="55">
        <f>J18+J19+J20+J21+J22</f>
        <v>1586.151</v>
      </c>
      <c r="K17" s="55">
        <f>K18+K19+K20+K21+K22</f>
        <v>199.9</v>
      </c>
      <c r="L17" s="1"/>
      <c r="M17" s="1"/>
      <c r="N17" s="1"/>
    </row>
    <row r="18" spans="1:14" ht="24">
      <c r="A18" s="84" t="s">
        <v>15</v>
      </c>
      <c r="B18" s="85"/>
      <c r="C18" s="17" t="s">
        <v>16</v>
      </c>
      <c r="D18" s="18"/>
      <c r="E18" s="95"/>
      <c r="F18" s="13"/>
      <c r="G18" s="42">
        <v>328.9</v>
      </c>
      <c r="H18" s="42">
        <v>328.9</v>
      </c>
      <c r="I18" s="42">
        <v>328.889</v>
      </c>
      <c r="J18" s="29"/>
      <c r="K18" s="29"/>
      <c r="L18" s="1"/>
      <c r="M18" s="1"/>
      <c r="N18" s="1"/>
    </row>
    <row r="19" spans="1:14" ht="24">
      <c r="A19" s="84" t="s">
        <v>19</v>
      </c>
      <c r="B19" s="85"/>
      <c r="C19" s="19" t="s">
        <v>18</v>
      </c>
      <c r="D19" s="14"/>
      <c r="E19" s="95"/>
      <c r="F19" s="13"/>
      <c r="G19" s="43">
        <v>199.9</v>
      </c>
      <c r="H19" s="43">
        <v>199.9</v>
      </c>
      <c r="I19" s="30"/>
      <c r="J19" s="30"/>
      <c r="K19" s="43">
        <v>199.9</v>
      </c>
      <c r="L19" s="1"/>
      <c r="M19" s="1"/>
      <c r="N19" s="1"/>
    </row>
    <row r="20" spans="1:14" ht="24">
      <c r="A20" s="97" t="s">
        <v>20</v>
      </c>
      <c r="B20" s="98"/>
      <c r="C20" s="20" t="s">
        <v>16</v>
      </c>
      <c r="D20" s="21"/>
      <c r="E20" s="95"/>
      <c r="F20" s="13"/>
      <c r="G20" s="44">
        <v>200</v>
      </c>
      <c r="H20" s="44">
        <v>200</v>
      </c>
      <c r="I20" s="44">
        <v>200</v>
      </c>
      <c r="J20" s="31"/>
      <c r="K20" s="32"/>
      <c r="L20" s="1"/>
      <c r="M20" s="1"/>
      <c r="N20" s="1"/>
    </row>
    <row r="21" spans="1:14" ht="16.5" customHeight="1">
      <c r="A21" s="84" t="s">
        <v>26</v>
      </c>
      <c r="B21" s="85"/>
      <c r="C21" s="19" t="s">
        <v>17</v>
      </c>
      <c r="D21" s="14"/>
      <c r="E21" s="95"/>
      <c r="F21" s="13"/>
      <c r="G21" s="43">
        <v>1476.151</v>
      </c>
      <c r="H21" s="43">
        <v>1476.151</v>
      </c>
      <c r="I21" s="43"/>
      <c r="J21" s="43">
        <v>1476.151</v>
      </c>
      <c r="K21" s="33"/>
      <c r="L21" s="1"/>
      <c r="M21" s="1"/>
      <c r="N21" s="1"/>
    </row>
    <row r="22" spans="1:14" ht="15" customHeight="1">
      <c r="A22" s="84" t="s">
        <v>25</v>
      </c>
      <c r="B22" s="85"/>
      <c r="C22" s="20" t="s">
        <v>17</v>
      </c>
      <c r="D22" s="14"/>
      <c r="E22" s="96"/>
      <c r="F22" s="13"/>
      <c r="G22" s="44">
        <v>110</v>
      </c>
      <c r="H22" s="44">
        <v>110</v>
      </c>
      <c r="I22" s="31"/>
      <c r="J22" s="44">
        <v>110</v>
      </c>
      <c r="K22" s="32"/>
      <c r="L22" s="1"/>
      <c r="M22" s="1"/>
      <c r="N22" s="1"/>
    </row>
    <row r="23" spans="1:14" ht="42.75" customHeight="1">
      <c r="A23" s="80" t="s">
        <v>100</v>
      </c>
      <c r="B23" s="81"/>
      <c r="C23" s="22"/>
      <c r="D23" s="23"/>
      <c r="E23" s="94" t="s">
        <v>6</v>
      </c>
      <c r="F23" s="13"/>
      <c r="G23" s="55">
        <f>G24+G25+G26+G27+G28+G29+G30+G31+G32+G33+G34+G35+G36</f>
        <v>1309.6040000000003</v>
      </c>
      <c r="H23" s="55">
        <f>H24+H25+H26+H27+H28+H29+H30+H31+H32+H33+H34+H35+H36</f>
        <v>1309.6040000000003</v>
      </c>
      <c r="I23" s="55">
        <f>I24+I25+I26+I27+I28+I29+I30+I31+I32+I33+I34+I35+I36</f>
        <v>1309.5860000000002</v>
      </c>
      <c r="J23" s="55">
        <f>J24+J25+J26+J27+J28+J29+J30+J31+J32+J33+J34+J35+J36</f>
        <v>0</v>
      </c>
      <c r="K23" s="55">
        <f>K24+K25+K26+K27+K28+K29+K30+K31+K32+K33+K34+K35+K36</f>
        <v>0</v>
      </c>
      <c r="L23" s="1"/>
      <c r="M23" s="1"/>
      <c r="N23" s="1"/>
    </row>
    <row r="24" spans="1:16" ht="16.5" customHeight="1">
      <c r="A24" s="84" t="s">
        <v>24</v>
      </c>
      <c r="B24" s="85"/>
      <c r="C24" s="19" t="s">
        <v>16</v>
      </c>
      <c r="D24" s="14"/>
      <c r="E24" s="95"/>
      <c r="F24" s="13"/>
      <c r="G24" s="43">
        <v>149</v>
      </c>
      <c r="H24" s="43">
        <v>149</v>
      </c>
      <c r="I24" s="43">
        <v>148.995</v>
      </c>
      <c r="J24" s="30"/>
      <c r="K24" s="33"/>
      <c r="L24" s="1"/>
      <c r="M24" s="1"/>
      <c r="N24" s="1"/>
      <c r="P24" s="5" t="s">
        <v>98</v>
      </c>
    </row>
    <row r="25" spans="1:14" ht="15" customHeight="1">
      <c r="A25" s="84" t="s">
        <v>80</v>
      </c>
      <c r="B25" s="85"/>
      <c r="C25" s="19" t="s">
        <v>16</v>
      </c>
      <c r="D25" s="14"/>
      <c r="E25" s="95"/>
      <c r="F25" s="13"/>
      <c r="G25" s="43">
        <v>32.4</v>
      </c>
      <c r="H25" s="43">
        <v>32.4</v>
      </c>
      <c r="I25" s="43">
        <v>32.4</v>
      </c>
      <c r="J25" s="30"/>
      <c r="K25" s="33"/>
      <c r="L25" s="1"/>
      <c r="M25" s="1"/>
      <c r="N25" s="1"/>
    </row>
    <row r="26" spans="1:14" ht="24" customHeight="1">
      <c r="A26" s="84" t="s">
        <v>26</v>
      </c>
      <c r="B26" s="85"/>
      <c r="C26" s="19" t="s">
        <v>16</v>
      </c>
      <c r="D26" s="14"/>
      <c r="E26" s="95"/>
      <c r="F26" s="13"/>
      <c r="G26" s="43">
        <v>136.662</v>
      </c>
      <c r="H26" s="43">
        <v>136.662</v>
      </c>
      <c r="I26" s="43">
        <v>136.662</v>
      </c>
      <c r="J26" s="43"/>
      <c r="K26" s="33"/>
      <c r="L26" s="1"/>
      <c r="M26" s="1"/>
      <c r="N26" s="1"/>
    </row>
    <row r="27" spans="1:14" ht="14.25" customHeight="1">
      <c r="A27" s="84" t="s">
        <v>81</v>
      </c>
      <c r="B27" s="85"/>
      <c r="C27" s="19" t="s">
        <v>16</v>
      </c>
      <c r="D27" s="14"/>
      <c r="E27" s="95"/>
      <c r="F27" s="13"/>
      <c r="G27" s="43">
        <v>61.016</v>
      </c>
      <c r="H27" s="43">
        <v>61.016</v>
      </c>
      <c r="I27" s="43">
        <v>61.016</v>
      </c>
      <c r="J27" s="30"/>
      <c r="K27" s="33"/>
      <c r="L27" s="1"/>
      <c r="M27" s="1"/>
      <c r="N27" s="1"/>
    </row>
    <row r="28" spans="1:14" ht="16.5" customHeight="1">
      <c r="A28" s="84" t="s">
        <v>82</v>
      </c>
      <c r="B28" s="85"/>
      <c r="C28" s="19" t="s">
        <v>16</v>
      </c>
      <c r="D28" s="14"/>
      <c r="E28" s="95"/>
      <c r="F28" s="13"/>
      <c r="G28" s="43">
        <v>481.8</v>
      </c>
      <c r="H28" s="43">
        <v>481.8</v>
      </c>
      <c r="I28" s="43">
        <v>481.8</v>
      </c>
      <c r="J28" s="30"/>
      <c r="K28" s="33"/>
      <c r="L28" s="1"/>
      <c r="M28" s="1"/>
      <c r="N28" s="1"/>
    </row>
    <row r="29" spans="1:14" ht="12.75" customHeight="1">
      <c r="A29" s="84" t="s">
        <v>27</v>
      </c>
      <c r="B29" s="85"/>
      <c r="C29" s="19" t="s">
        <v>16</v>
      </c>
      <c r="D29" s="14"/>
      <c r="E29" s="95"/>
      <c r="F29" s="13"/>
      <c r="G29" s="43">
        <v>324.127</v>
      </c>
      <c r="H29" s="43">
        <v>324.127</v>
      </c>
      <c r="I29" s="43">
        <v>324.127</v>
      </c>
      <c r="J29" s="30"/>
      <c r="K29" s="33"/>
      <c r="L29" s="1"/>
      <c r="M29" s="1"/>
      <c r="N29" s="1"/>
    </row>
    <row r="30" spans="1:14" ht="15.75" customHeight="1">
      <c r="A30" s="84" t="s">
        <v>21</v>
      </c>
      <c r="B30" s="85"/>
      <c r="C30" s="19" t="s">
        <v>16</v>
      </c>
      <c r="D30" s="14"/>
      <c r="E30" s="95"/>
      <c r="F30" s="13"/>
      <c r="G30" s="43">
        <v>27.247</v>
      </c>
      <c r="H30" s="43">
        <v>27.247</v>
      </c>
      <c r="I30" s="43">
        <v>27.246</v>
      </c>
      <c r="J30" s="30"/>
      <c r="K30" s="33"/>
      <c r="L30" s="1"/>
      <c r="M30" s="1"/>
      <c r="N30" s="1"/>
    </row>
    <row r="31" spans="1:14" ht="17.25" customHeight="1">
      <c r="A31" s="84" t="s">
        <v>22</v>
      </c>
      <c r="B31" s="85"/>
      <c r="C31" s="19" t="s">
        <v>16</v>
      </c>
      <c r="D31" s="14"/>
      <c r="E31" s="95"/>
      <c r="F31" s="13"/>
      <c r="G31" s="43">
        <v>36.42</v>
      </c>
      <c r="H31" s="43">
        <v>36.42</v>
      </c>
      <c r="I31" s="43">
        <v>36.42</v>
      </c>
      <c r="J31" s="30"/>
      <c r="K31" s="33"/>
      <c r="L31" s="1"/>
      <c r="M31" s="1"/>
      <c r="N31" s="1"/>
    </row>
    <row r="32" spans="1:14" ht="15.75" customHeight="1">
      <c r="A32" s="84" t="s">
        <v>83</v>
      </c>
      <c r="B32" s="85"/>
      <c r="C32" s="19" t="s">
        <v>16</v>
      </c>
      <c r="D32" s="14"/>
      <c r="E32" s="95"/>
      <c r="F32" s="13"/>
      <c r="G32" s="43">
        <v>5.334</v>
      </c>
      <c r="H32" s="43">
        <v>5.334</v>
      </c>
      <c r="I32" s="43">
        <v>5.334</v>
      </c>
      <c r="J32" s="30"/>
      <c r="K32" s="33"/>
      <c r="L32" s="1"/>
      <c r="M32" s="1"/>
      <c r="N32" s="1"/>
    </row>
    <row r="33" spans="1:14" ht="14.25" customHeight="1">
      <c r="A33" s="84" t="s">
        <v>23</v>
      </c>
      <c r="B33" s="85"/>
      <c r="C33" s="19" t="s">
        <v>16</v>
      </c>
      <c r="D33" s="14"/>
      <c r="E33" s="95"/>
      <c r="F33" s="13"/>
      <c r="G33" s="43">
        <v>6.734</v>
      </c>
      <c r="H33" s="43">
        <v>6.734</v>
      </c>
      <c r="I33" s="43">
        <v>6.733</v>
      </c>
      <c r="J33" s="30"/>
      <c r="K33" s="33"/>
      <c r="L33" s="1"/>
      <c r="M33" s="1"/>
      <c r="N33" s="1"/>
    </row>
    <row r="34" spans="1:14" ht="15" customHeight="1">
      <c r="A34" s="84" t="s">
        <v>85</v>
      </c>
      <c r="B34" s="85"/>
      <c r="C34" s="19" t="s">
        <v>16</v>
      </c>
      <c r="D34" s="14"/>
      <c r="E34" s="95"/>
      <c r="F34" s="13"/>
      <c r="G34" s="43">
        <v>39.58</v>
      </c>
      <c r="H34" s="43">
        <v>39.58</v>
      </c>
      <c r="I34" s="43">
        <v>39.57</v>
      </c>
      <c r="J34" s="30"/>
      <c r="K34" s="33"/>
      <c r="L34" s="1"/>
      <c r="M34" s="1"/>
      <c r="N34" s="1"/>
    </row>
    <row r="35" spans="1:14" ht="14.25" customHeight="1">
      <c r="A35" s="84" t="s">
        <v>84</v>
      </c>
      <c r="B35" s="85"/>
      <c r="C35" s="19" t="s">
        <v>16</v>
      </c>
      <c r="D35" s="14"/>
      <c r="E35" s="95"/>
      <c r="F35" s="13"/>
      <c r="G35" s="45">
        <v>5.334</v>
      </c>
      <c r="H35" s="45">
        <v>5.334</v>
      </c>
      <c r="I35" s="45">
        <v>5.333</v>
      </c>
      <c r="J35" s="30"/>
      <c r="K35" s="33"/>
      <c r="L35" s="1"/>
      <c r="M35" s="1"/>
      <c r="N35" s="1"/>
    </row>
    <row r="36" spans="1:14" ht="15" customHeight="1">
      <c r="A36" s="102" t="s">
        <v>86</v>
      </c>
      <c r="B36" s="103"/>
      <c r="C36" s="20" t="s">
        <v>16</v>
      </c>
      <c r="D36" s="21"/>
      <c r="E36" s="96"/>
      <c r="F36" s="13"/>
      <c r="G36" s="44">
        <v>3.95</v>
      </c>
      <c r="H36" s="44">
        <v>3.95</v>
      </c>
      <c r="I36" s="44">
        <v>3.95</v>
      </c>
      <c r="J36" s="31"/>
      <c r="K36" s="32"/>
      <c r="L36" s="1"/>
      <c r="M36" s="1"/>
      <c r="N36" s="1"/>
    </row>
    <row r="37" spans="1:14" ht="55.5" customHeight="1">
      <c r="A37" s="80" t="s">
        <v>101</v>
      </c>
      <c r="B37" s="81"/>
      <c r="C37" s="37"/>
      <c r="D37" s="37"/>
      <c r="E37" s="74" t="s">
        <v>6</v>
      </c>
      <c r="F37" s="37"/>
      <c r="G37" s="55">
        <f>G38+G39+G40+G41+G42+G43+G44+G45+G46+G47+G48</f>
        <v>1213.35604</v>
      </c>
      <c r="H37" s="55">
        <f>H38+H39+H40+H41+H42+H43+H44+H45+H46+H47+H48</f>
        <v>1213.35604</v>
      </c>
      <c r="I37" s="55">
        <f>I38+I39+I40+I41+I42+I43+I44+I45+I46+I47+I48</f>
        <v>845.513</v>
      </c>
      <c r="J37" s="55">
        <f>J38+J39+J40+J41+J42+J43+J44+J45+J46+J47+J48</f>
        <v>345.3</v>
      </c>
      <c r="K37" s="55">
        <f>K38+K39+K40+K41+K42+K43+K44+K45+K46+K47+K48</f>
        <v>22.6</v>
      </c>
      <c r="L37" s="1"/>
      <c r="M37" s="1"/>
      <c r="N37" s="1"/>
    </row>
    <row r="38" spans="1:16" ht="26.25" customHeight="1">
      <c r="A38" s="72" t="s">
        <v>61</v>
      </c>
      <c r="B38" s="73"/>
      <c r="C38" s="49" t="s">
        <v>16</v>
      </c>
      <c r="D38" s="25"/>
      <c r="E38" s="75"/>
      <c r="F38" s="28"/>
      <c r="G38" s="47">
        <v>115.265</v>
      </c>
      <c r="H38" s="47">
        <v>115.265</v>
      </c>
      <c r="I38" s="47">
        <v>115.3</v>
      </c>
      <c r="J38" s="47"/>
      <c r="K38" s="35"/>
      <c r="L38" s="1"/>
      <c r="M38" s="1"/>
      <c r="N38" s="1"/>
      <c r="P38" t="s">
        <v>99</v>
      </c>
    </row>
    <row r="39" spans="1:14" ht="28.5" customHeight="1">
      <c r="A39" s="72" t="s">
        <v>87</v>
      </c>
      <c r="B39" s="73"/>
      <c r="C39" s="48" t="s">
        <v>16</v>
      </c>
      <c r="D39" s="25"/>
      <c r="E39" s="75"/>
      <c r="F39" s="28"/>
      <c r="G39" s="47">
        <v>19.0878</v>
      </c>
      <c r="H39" s="47">
        <v>19.0878</v>
      </c>
      <c r="I39" s="47">
        <v>19.1</v>
      </c>
      <c r="J39" s="47"/>
      <c r="K39" s="35"/>
      <c r="L39" s="1"/>
      <c r="M39" s="1"/>
      <c r="N39" s="1"/>
    </row>
    <row r="40" spans="1:14" ht="13.5" customHeight="1">
      <c r="A40" s="72" t="s">
        <v>88</v>
      </c>
      <c r="B40" s="73"/>
      <c r="C40" s="27" t="s">
        <v>16</v>
      </c>
      <c r="D40" s="25"/>
      <c r="E40" s="75"/>
      <c r="F40" s="28"/>
      <c r="G40" s="47">
        <v>97.98124</v>
      </c>
      <c r="H40" s="47">
        <v>97.98124</v>
      </c>
      <c r="I40" s="47">
        <v>97.982</v>
      </c>
      <c r="J40" s="47"/>
      <c r="K40" s="35"/>
      <c r="L40" s="1"/>
      <c r="M40" s="1"/>
      <c r="N40" s="1"/>
    </row>
    <row r="41" spans="1:14" ht="14.25" customHeight="1">
      <c r="A41" s="72" t="s">
        <v>89</v>
      </c>
      <c r="B41" s="73"/>
      <c r="C41" s="48" t="s">
        <v>17</v>
      </c>
      <c r="D41" s="25"/>
      <c r="E41" s="75"/>
      <c r="F41" s="28"/>
      <c r="G41" s="47">
        <v>77.3</v>
      </c>
      <c r="H41" s="47">
        <v>77.3</v>
      </c>
      <c r="I41" s="47"/>
      <c r="J41" s="47">
        <v>77.3</v>
      </c>
      <c r="K41" s="35"/>
      <c r="L41" s="1"/>
      <c r="M41" s="1"/>
      <c r="N41" s="1"/>
    </row>
    <row r="42" spans="1:14" ht="15" customHeight="1">
      <c r="A42" s="72" t="s">
        <v>90</v>
      </c>
      <c r="B42" s="73"/>
      <c r="C42" s="27" t="s">
        <v>17</v>
      </c>
      <c r="D42" s="25"/>
      <c r="E42" s="75"/>
      <c r="F42" s="28"/>
      <c r="G42" s="47">
        <v>126</v>
      </c>
      <c r="H42" s="47">
        <v>126</v>
      </c>
      <c r="I42" s="47"/>
      <c r="J42" s="47">
        <v>126</v>
      </c>
      <c r="K42" s="35"/>
      <c r="L42" s="1"/>
      <c r="M42" s="1"/>
      <c r="N42" s="1"/>
    </row>
    <row r="43" spans="1:14" ht="15" customHeight="1">
      <c r="A43" s="72" t="s">
        <v>29</v>
      </c>
      <c r="B43" s="73"/>
      <c r="C43" s="48" t="s">
        <v>18</v>
      </c>
      <c r="D43" s="25"/>
      <c r="E43" s="75"/>
      <c r="F43" s="28"/>
      <c r="G43" s="47">
        <v>22.615</v>
      </c>
      <c r="H43" s="47">
        <v>22.615</v>
      </c>
      <c r="I43" s="47"/>
      <c r="J43" s="47"/>
      <c r="K43" s="35">
        <v>22.6</v>
      </c>
      <c r="L43" s="1"/>
      <c r="M43" s="1"/>
      <c r="N43" s="1"/>
    </row>
    <row r="44" spans="1:14" ht="15.75" customHeight="1">
      <c r="A44" s="72" t="s">
        <v>97</v>
      </c>
      <c r="B44" s="73"/>
      <c r="C44" s="27" t="s">
        <v>17</v>
      </c>
      <c r="D44" s="25"/>
      <c r="E44" s="75"/>
      <c r="F44" s="28"/>
      <c r="G44" s="47">
        <v>16.026</v>
      </c>
      <c r="H44" s="47">
        <v>16.026</v>
      </c>
      <c r="I44" s="47"/>
      <c r="J44" s="47">
        <v>16</v>
      </c>
      <c r="K44" s="35"/>
      <c r="L44" s="1"/>
      <c r="M44" s="1"/>
      <c r="N44" s="1"/>
    </row>
    <row r="45" spans="1:14" ht="16.5" customHeight="1">
      <c r="A45" s="72" t="s">
        <v>91</v>
      </c>
      <c r="B45" s="73"/>
      <c r="C45" s="27" t="s">
        <v>17</v>
      </c>
      <c r="D45" s="25"/>
      <c r="E45" s="75"/>
      <c r="F45" s="28"/>
      <c r="G45" s="47">
        <v>2.671</v>
      </c>
      <c r="H45" s="47">
        <v>2.671</v>
      </c>
      <c r="I45" s="47"/>
      <c r="J45" s="35">
        <v>2.7</v>
      </c>
      <c r="K45" s="54"/>
      <c r="L45" s="1"/>
      <c r="M45" s="1"/>
      <c r="N45" s="1"/>
    </row>
    <row r="46" spans="1:14" ht="15" customHeight="1">
      <c r="A46" s="72" t="s">
        <v>92</v>
      </c>
      <c r="B46" s="73"/>
      <c r="C46" s="27" t="s">
        <v>16</v>
      </c>
      <c r="D46" s="25"/>
      <c r="E46" s="75"/>
      <c r="F46" s="28"/>
      <c r="G46" s="47">
        <v>607.8</v>
      </c>
      <c r="H46" s="47">
        <v>607.8</v>
      </c>
      <c r="I46" s="47">
        <v>607.8</v>
      </c>
      <c r="J46" s="47"/>
      <c r="K46" s="35"/>
      <c r="L46" s="1"/>
      <c r="M46" s="1"/>
      <c r="N46" s="1"/>
    </row>
    <row r="47" spans="1:14" ht="16.5" customHeight="1">
      <c r="A47" s="72" t="s">
        <v>62</v>
      </c>
      <c r="B47" s="73"/>
      <c r="C47" s="27" t="s">
        <v>16</v>
      </c>
      <c r="D47" s="25"/>
      <c r="E47" s="75"/>
      <c r="F47" s="28"/>
      <c r="G47" s="47">
        <v>5.331</v>
      </c>
      <c r="H47" s="47">
        <v>5.331</v>
      </c>
      <c r="I47" s="47">
        <v>5.331</v>
      </c>
      <c r="J47" s="47"/>
      <c r="K47" s="47"/>
      <c r="L47" s="1"/>
      <c r="M47" s="1"/>
      <c r="N47" s="1"/>
    </row>
    <row r="48" spans="1:14" ht="15" customHeight="1">
      <c r="A48" s="82" t="s">
        <v>30</v>
      </c>
      <c r="B48" s="83"/>
      <c r="C48" s="50" t="s">
        <v>17</v>
      </c>
      <c r="D48" s="25"/>
      <c r="E48" s="76"/>
      <c r="F48" s="28"/>
      <c r="G48" s="47">
        <v>123.279</v>
      </c>
      <c r="H48" s="47">
        <v>123.279</v>
      </c>
      <c r="I48" s="47"/>
      <c r="J48" s="47">
        <v>123.3</v>
      </c>
      <c r="K48" s="35"/>
      <c r="L48" s="1"/>
      <c r="M48" s="1"/>
      <c r="N48" s="1"/>
    </row>
    <row r="49" spans="1:14" ht="33.75" customHeight="1">
      <c r="A49" s="80" t="s">
        <v>103</v>
      </c>
      <c r="B49" s="81"/>
      <c r="C49" s="37"/>
      <c r="D49" s="37"/>
      <c r="E49" s="74" t="s">
        <v>6</v>
      </c>
      <c r="F49" s="37"/>
      <c r="G49" s="55">
        <v>2115.9</v>
      </c>
      <c r="H49" s="55">
        <v>2115.9</v>
      </c>
      <c r="I49" s="55">
        <f>I50+I51+I52+I53+I54+I55+I56+I57+I58+I59+I60+I61+I62+I63+I64+I65+I66+I67+I68+I69+I70+I71+I72+I73+I74+I75+I76+I77+I78+I79+I80+I81+I82+I83+I84+I85</f>
        <v>1294.5647000000004</v>
      </c>
      <c r="J49" s="55">
        <f>J50+J51+J52+J53+J54+J55+J56+J57+J58+J59+J60+J61+J62+J63+J64+J65+J66+J67+J68+J69+J70+J71+J72+J73+J74+J75+J76+J77+J78+J79+J80+J81+J82+J83+J84+J85</f>
        <v>586.519</v>
      </c>
      <c r="K49" s="55">
        <f>K50+K51+K52+K53+K54+K55+K56+K57+K58+K59+K60+K61+K62+K63+K64+K65+K66+K67+K68+K69+K70+K71+K72+K73+K74+K75+K76+K77+K78+K79+K80+K81+K82+K83+K84+K85</f>
        <v>234.766</v>
      </c>
      <c r="L49" s="1"/>
      <c r="M49" s="1"/>
      <c r="N49" s="1"/>
    </row>
    <row r="50" spans="1:14" ht="13.5" customHeight="1">
      <c r="A50" s="79" t="s">
        <v>75</v>
      </c>
      <c r="B50" s="79"/>
      <c r="C50" s="51" t="s">
        <v>16</v>
      </c>
      <c r="D50" s="24"/>
      <c r="E50" s="75"/>
      <c r="F50" s="28"/>
      <c r="G50" s="46">
        <v>28.7467</v>
      </c>
      <c r="H50" s="46">
        <v>28.7467</v>
      </c>
      <c r="I50" s="46">
        <v>28.7467</v>
      </c>
      <c r="J50" s="36"/>
      <c r="K50" s="36"/>
      <c r="L50" s="1"/>
      <c r="M50" s="1"/>
      <c r="N50" s="1"/>
    </row>
    <row r="51" spans="1:14" ht="13.5" customHeight="1">
      <c r="A51" s="79" t="s">
        <v>76</v>
      </c>
      <c r="B51" s="79"/>
      <c r="C51" s="51" t="s">
        <v>16</v>
      </c>
      <c r="D51" s="24"/>
      <c r="E51" s="75"/>
      <c r="F51" s="28"/>
      <c r="G51" s="46">
        <v>23.956</v>
      </c>
      <c r="H51" s="46">
        <v>23.956</v>
      </c>
      <c r="I51" s="46">
        <v>23.956</v>
      </c>
      <c r="J51" s="34"/>
      <c r="K51" s="34"/>
      <c r="L51" s="1"/>
      <c r="M51" s="1"/>
      <c r="N51" s="1"/>
    </row>
    <row r="52" spans="1:14" ht="12" customHeight="1">
      <c r="A52" s="79" t="s">
        <v>77</v>
      </c>
      <c r="B52" s="79"/>
      <c r="C52" s="51" t="s">
        <v>16</v>
      </c>
      <c r="D52" s="24"/>
      <c r="E52" s="75"/>
      <c r="F52" s="28"/>
      <c r="G52" s="46">
        <v>20.123</v>
      </c>
      <c r="H52" s="46">
        <v>20.123</v>
      </c>
      <c r="I52" s="46">
        <v>20.123</v>
      </c>
      <c r="J52" s="34"/>
      <c r="K52" s="34"/>
      <c r="L52" s="1"/>
      <c r="M52" s="1"/>
      <c r="N52" s="1"/>
    </row>
    <row r="53" spans="1:14" ht="13.5" customHeight="1">
      <c r="A53" s="79" t="s">
        <v>78</v>
      </c>
      <c r="B53" s="79"/>
      <c r="C53" s="51" t="s">
        <v>18</v>
      </c>
      <c r="D53" s="24"/>
      <c r="E53" s="75"/>
      <c r="F53" s="28"/>
      <c r="G53" s="46">
        <v>19.165</v>
      </c>
      <c r="H53" s="46">
        <v>19.165</v>
      </c>
      <c r="I53" s="46"/>
      <c r="J53" s="34"/>
      <c r="K53" s="46">
        <v>19.165</v>
      </c>
      <c r="L53" s="1"/>
      <c r="M53" s="1"/>
      <c r="N53" s="1"/>
    </row>
    <row r="54" spans="1:14" ht="12.75" customHeight="1">
      <c r="A54" s="79" t="s">
        <v>79</v>
      </c>
      <c r="B54" s="79"/>
      <c r="C54" s="51" t="s">
        <v>16</v>
      </c>
      <c r="D54" s="24"/>
      <c r="E54" s="75"/>
      <c r="F54" s="28"/>
      <c r="G54" s="46">
        <v>15.332</v>
      </c>
      <c r="H54" s="46">
        <v>15.332</v>
      </c>
      <c r="I54" s="46">
        <v>15.332</v>
      </c>
      <c r="J54" s="34"/>
      <c r="K54" s="46"/>
      <c r="L54" s="1"/>
      <c r="M54" s="1"/>
      <c r="N54" s="1"/>
    </row>
    <row r="55" spans="1:14" ht="14.25" customHeight="1">
      <c r="A55" s="70" t="s">
        <v>60</v>
      </c>
      <c r="B55" s="71"/>
      <c r="C55" s="52" t="s">
        <v>18</v>
      </c>
      <c r="D55" s="24"/>
      <c r="E55" s="75"/>
      <c r="F55" s="28"/>
      <c r="G55" s="46">
        <v>43.12</v>
      </c>
      <c r="H55" s="46">
        <v>43.12</v>
      </c>
      <c r="I55" s="46"/>
      <c r="J55" s="34"/>
      <c r="K55" s="46">
        <v>43.12</v>
      </c>
      <c r="L55" s="1"/>
      <c r="M55" s="1"/>
      <c r="N55" s="1"/>
    </row>
    <row r="56" spans="1:14" ht="12.75">
      <c r="A56" s="70" t="s">
        <v>31</v>
      </c>
      <c r="B56" s="71"/>
      <c r="C56" s="52" t="s">
        <v>16</v>
      </c>
      <c r="D56" s="24"/>
      <c r="E56" s="75"/>
      <c r="F56" s="28"/>
      <c r="G56" s="46">
        <v>33.538</v>
      </c>
      <c r="H56" s="46">
        <v>33.538</v>
      </c>
      <c r="I56" s="46">
        <v>33.538</v>
      </c>
      <c r="J56" s="34"/>
      <c r="K56" s="46"/>
      <c r="L56" s="1"/>
      <c r="M56" s="1"/>
      <c r="N56" s="1"/>
    </row>
    <row r="57" spans="1:14" ht="15.75" customHeight="1">
      <c r="A57" s="70" t="s">
        <v>32</v>
      </c>
      <c r="B57" s="71"/>
      <c r="C57" s="52" t="s">
        <v>16</v>
      </c>
      <c r="D57" s="24"/>
      <c r="E57" s="75"/>
      <c r="F57" s="28"/>
      <c r="G57" s="46">
        <v>62.764</v>
      </c>
      <c r="H57" s="46">
        <v>62.764</v>
      </c>
      <c r="I57" s="46">
        <v>62.764</v>
      </c>
      <c r="J57" s="34"/>
      <c r="K57" s="46"/>
      <c r="L57" s="7"/>
      <c r="M57" s="6"/>
      <c r="N57" s="1"/>
    </row>
    <row r="58" spans="1:14" s="7" customFormat="1" ht="12.75">
      <c r="A58" s="70" t="s">
        <v>33</v>
      </c>
      <c r="B58" s="71"/>
      <c r="C58" s="52" t="s">
        <v>16</v>
      </c>
      <c r="D58" s="24"/>
      <c r="E58" s="75"/>
      <c r="F58" s="28"/>
      <c r="G58" s="46">
        <v>71.867</v>
      </c>
      <c r="H58" s="46">
        <v>71.867</v>
      </c>
      <c r="I58" s="46">
        <v>71.867</v>
      </c>
      <c r="J58" s="34"/>
      <c r="K58" s="46"/>
      <c r="L58" s="6"/>
      <c r="M58" s="6"/>
      <c r="N58" s="6"/>
    </row>
    <row r="59" spans="1:14" s="7" customFormat="1" ht="12.75">
      <c r="A59" s="70" t="s">
        <v>34</v>
      </c>
      <c r="B59" s="71"/>
      <c r="C59" s="52" t="s">
        <v>16</v>
      </c>
      <c r="D59" s="24"/>
      <c r="E59" s="75"/>
      <c r="F59" s="28"/>
      <c r="G59" s="46">
        <v>61.806</v>
      </c>
      <c r="H59" s="46">
        <v>61.806</v>
      </c>
      <c r="I59" s="46">
        <v>61.806</v>
      </c>
      <c r="J59" s="34"/>
      <c r="K59" s="46"/>
      <c r="L59" s="6"/>
      <c r="M59" s="6"/>
      <c r="N59" s="6"/>
    </row>
    <row r="60" spans="1:14" s="7" customFormat="1" ht="12.75">
      <c r="A60" s="70" t="s">
        <v>35</v>
      </c>
      <c r="B60" s="71"/>
      <c r="C60" s="52" t="s">
        <v>17</v>
      </c>
      <c r="D60" s="24"/>
      <c r="E60" s="75"/>
      <c r="F60" s="28"/>
      <c r="G60" s="46">
        <v>74.263</v>
      </c>
      <c r="H60" s="46">
        <v>74.263</v>
      </c>
      <c r="I60" s="46"/>
      <c r="J60" s="46">
        <v>74.3</v>
      </c>
      <c r="K60" s="46"/>
      <c r="L60" s="6"/>
      <c r="M60" s="6"/>
      <c r="N60" s="6"/>
    </row>
    <row r="61" spans="1:14" s="7" customFormat="1" ht="12.75">
      <c r="A61" s="70" t="s">
        <v>36</v>
      </c>
      <c r="B61" s="71"/>
      <c r="C61" s="52" t="s">
        <v>17</v>
      </c>
      <c r="D61" s="24"/>
      <c r="E61" s="75"/>
      <c r="F61" s="28"/>
      <c r="G61" s="46">
        <v>36.413</v>
      </c>
      <c r="H61" s="46">
        <v>36.413</v>
      </c>
      <c r="I61" s="46"/>
      <c r="J61" s="46">
        <v>36.413</v>
      </c>
      <c r="K61" s="46"/>
      <c r="L61" s="6"/>
      <c r="M61" s="6"/>
      <c r="N61" s="6"/>
    </row>
    <row r="62" spans="1:14" s="7" customFormat="1" ht="12.75">
      <c r="A62" s="70" t="s">
        <v>37</v>
      </c>
      <c r="B62" s="71"/>
      <c r="C62" s="52" t="s">
        <v>18</v>
      </c>
      <c r="D62" s="24"/>
      <c r="E62" s="75"/>
      <c r="F62" s="28"/>
      <c r="G62" s="46">
        <v>47.911</v>
      </c>
      <c r="H62" s="46">
        <v>47.911</v>
      </c>
      <c r="I62" s="46"/>
      <c r="J62" s="46"/>
      <c r="K62" s="46">
        <v>47.911</v>
      </c>
      <c r="L62" s="6"/>
      <c r="M62" s="6"/>
      <c r="N62" s="6"/>
    </row>
    <row r="63" spans="1:14" s="7" customFormat="1" ht="12.75">
      <c r="A63" s="70" t="s">
        <v>38</v>
      </c>
      <c r="B63" s="71"/>
      <c r="C63" s="52" t="s">
        <v>16</v>
      </c>
      <c r="D63" s="24"/>
      <c r="E63" s="75"/>
      <c r="F63" s="28"/>
      <c r="G63" s="46">
        <v>67.076</v>
      </c>
      <c r="H63" s="46">
        <v>67.076</v>
      </c>
      <c r="I63" s="46">
        <v>67.076</v>
      </c>
      <c r="J63" s="46"/>
      <c r="K63" s="46"/>
      <c r="L63" s="6"/>
      <c r="M63" s="6"/>
      <c r="N63" s="6"/>
    </row>
    <row r="64" spans="1:14" s="7" customFormat="1" ht="12.75">
      <c r="A64" s="70" t="s">
        <v>39</v>
      </c>
      <c r="B64" s="71"/>
      <c r="C64" s="52" t="s">
        <v>16</v>
      </c>
      <c r="D64" s="24"/>
      <c r="E64" s="75"/>
      <c r="F64" s="28"/>
      <c r="G64" s="46">
        <v>104.446</v>
      </c>
      <c r="H64" s="46">
        <v>104.446</v>
      </c>
      <c r="I64" s="46">
        <v>104.446</v>
      </c>
      <c r="J64" s="46"/>
      <c r="K64" s="46"/>
      <c r="L64" s="6"/>
      <c r="M64" s="6"/>
      <c r="N64" s="6"/>
    </row>
    <row r="65" spans="1:14" s="7" customFormat="1" ht="12.75">
      <c r="A65" s="70" t="s">
        <v>40</v>
      </c>
      <c r="B65" s="71"/>
      <c r="C65" s="52" t="s">
        <v>16</v>
      </c>
      <c r="D65" s="24"/>
      <c r="E65" s="75"/>
      <c r="F65" s="28"/>
      <c r="G65" s="46">
        <v>48.391</v>
      </c>
      <c r="H65" s="46">
        <v>48.391</v>
      </c>
      <c r="I65" s="46">
        <v>48.391</v>
      </c>
      <c r="J65" s="46"/>
      <c r="K65" s="46"/>
      <c r="L65" s="6"/>
      <c r="M65" s="6"/>
      <c r="N65" s="6"/>
    </row>
    <row r="66" spans="1:14" s="7" customFormat="1" ht="12.75">
      <c r="A66" s="70" t="s">
        <v>41</v>
      </c>
      <c r="B66" s="71"/>
      <c r="C66" s="52" t="s">
        <v>17</v>
      </c>
      <c r="D66" s="24"/>
      <c r="E66" s="75"/>
      <c r="F66" s="28"/>
      <c r="G66" s="46">
        <v>105.405</v>
      </c>
      <c r="H66" s="46">
        <v>105.405</v>
      </c>
      <c r="I66" s="46"/>
      <c r="J66" s="46">
        <v>105.405</v>
      </c>
      <c r="K66" s="46"/>
      <c r="L66" s="6"/>
      <c r="M66" s="6"/>
      <c r="N66" s="6"/>
    </row>
    <row r="67" spans="1:14" s="7" customFormat="1" ht="12.75">
      <c r="A67" s="70" t="s">
        <v>42</v>
      </c>
      <c r="B67" s="71"/>
      <c r="C67" s="52" t="s">
        <v>16</v>
      </c>
      <c r="D67" s="24"/>
      <c r="E67" s="75"/>
      <c r="F67" s="28"/>
      <c r="G67" s="46">
        <v>104.446</v>
      </c>
      <c r="H67" s="46">
        <v>104.446</v>
      </c>
      <c r="I67" s="46">
        <v>104.446</v>
      </c>
      <c r="J67" s="46"/>
      <c r="K67" s="46"/>
      <c r="L67" s="6"/>
      <c r="M67" s="6"/>
      <c r="N67" s="6"/>
    </row>
    <row r="68" spans="1:14" s="7" customFormat="1" ht="12.75">
      <c r="A68" s="70" t="s">
        <v>43</v>
      </c>
      <c r="B68" s="71"/>
      <c r="C68" s="52" t="s">
        <v>16</v>
      </c>
      <c r="D68" s="24"/>
      <c r="E68" s="75"/>
      <c r="F68" s="28"/>
      <c r="G68" s="46">
        <v>76.658</v>
      </c>
      <c r="H68" s="46">
        <v>76.658</v>
      </c>
      <c r="I68" s="46">
        <v>76.658</v>
      </c>
      <c r="J68" s="46"/>
      <c r="K68" s="46"/>
      <c r="L68" s="6"/>
      <c r="M68" s="6"/>
      <c r="N68" s="6"/>
    </row>
    <row r="69" spans="1:14" s="7" customFormat="1" ht="12.75">
      <c r="A69" s="70" t="s">
        <v>44</v>
      </c>
      <c r="B69" s="71"/>
      <c r="C69" s="52" t="s">
        <v>16</v>
      </c>
      <c r="D69" s="24"/>
      <c r="E69" s="75"/>
      <c r="F69" s="28"/>
      <c r="G69" s="46">
        <v>76.658</v>
      </c>
      <c r="H69" s="46">
        <v>76.658</v>
      </c>
      <c r="I69" s="46">
        <v>76.658</v>
      </c>
      <c r="J69" s="46"/>
      <c r="K69" s="46"/>
      <c r="L69" s="6"/>
      <c r="M69" s="6"/>
      <c r="N69" s="6"/>
    </row>
    <row r="70" spans="1:14" s="7" customFormat="1" ht="12.75">
      <c r="A70" s="70" t="s">
        <v>45</v>
      </c>
      <c r="B70" s="71"/>
      <c r="C70" s="52" t="s">
        <v>17</v>
      </c>
      <c r="D70" s="24"/>
      <c r="E70" s="75"/>
      <c r="F70" s="28"/>
      <c r="G70" s="46">
        <v>107.321</v>
      </c>
      <c r="H70" s="46">
        <v>107.321</v>
      </c>
      <c r="I70" s="46"/>
      <c r="J70" s="46">
        <v>107.321</v>
      </c>
      <c r="K70" s="46"/>
      <c r="L70" s="6"/>
      <c r="M70" s="6"/>
      <c r="N70" s="6"/>
    </row>
    <row r="71" spans="1:14" s="7" customFormat="1" ht="12.75" customHeight="1">
      <c r="A71" s="70" t="s">
        <v>46</v>
      </c>
      <c r="B71" s="71"/>
      <c r="C71" s="52" t="s">
        <v>17</v>
      </c>
      <c r="D71" s="24"/>
      <c r="E71" s="75"/>
      <c r="F71" s="28"/>
      <c r="G71" s="46">
        <v>45.995</v>
      </c>
      <c r="H71" s="46">
        <v>45.995</v>
      </c>
      <c r="I71" s="46"/>
      <c r="J71" s="46">
        <v>46</v>
      </c>
      <c r="K71" s="46"/>
      <c r="L71" s="6"/>
      <c r="M71" s="6"/>
      <c r="N71" s="6"/>
    </row>
    <row r="72" spans="1:14" s="7" customFormat="1" ht="12.75">
      <c r="A72" s="70" t="s">
        <v>47</v>
      </c>
      <c r="B72" s="71"/>
      <c r="C72" s="52" t="s">
        <v>16</v>
      </c>
      <c r="D72" s="24"/>
      <c r="E72" s="75"/>
      <c r="F72" s="28"/>
      <c r="G72" s="46">
        <v>88.636</v>
      </c>
      <c r="H72" s="46">
        <v>88.636</v>
      </c>
      <c r="I72" s="46">
        <v>88.636</v>
      </c>
      <c r="J72" s="46"/>
      <c r="K72" s="46"/>
      <c r="L72" s="6"/>
      <c r="M72" s="6"/>
      <c r="N72" s="6"/>
    </row>
    <row r="73" spans="1:14" s="7" customFormat="1" ht="12.75">
      <c r="A73" s="70" t="s">
        <v>28</v>
      </c>
      <c r="B73" s="71"/>
      <c r="C73" s="52" t="s">
        <v>16</v>
      </c>
      <c r="D73" s="24"/>
      <c r="E73" s="75"/>
      <c r="F73" s="28"/>
      <c r="G73" s="46">
        <v>47.911</v>
      </c>
      <c r="H73" s="46">
        <v>47.911</v>
      </c>
      <c r="I73" s="46">
        <v>47.911</v>
      </c>
      <c r="J73" s="46"/>
      <c r="K73" s="46"/>
      <c r="L73" s="6"/>
      <c r="M73" s="6"/>
      <c r="N73" s="6"/>
    </row>
    <row r="74" spans="1:14" s="7" customFormat="1" ht="12.75">
      <c r="A74" s="70" t="s">
        <v>48</v>
      </c>
      <c r="B74" s="71"/>
      <c r="C74" s="52" t="s">
        <v>18</v>
      </c>
      <c r="D74" s="24"/>
      <c r="E74" s="75"/>
      <c r="F74" s="28"/>
      <c r="G74" s="46">
        <v>62.285</v>
      </c>
      <c r="H74" s="46">
        <v>62.285</v>
      </c>
      <c r="I74" s="46"/>
      <c r="J74" s="46"/>
      <c r="K74" s="46">
        <v>62.285</v>
      </c>
      <c r="L74" s="6"/>
      <c r="M74" s="6"/>
      <c r="N74" s="6"/>
    </row>
    <row r="75" spans="1:14" s="7" customFormat="1" ht="12.75">
      <c r="A75" s="70" t="s">
        <v>49</v>
      </c>
      <c r="B75" s="71"/>
      <c r="C75" s="52" t="s">
        <v>18</v>
      </c>
      <c r="D75" s="24"/>
      <c r="E75" s="75"/>
      <c r="F75" s="28"/>
      <c r="G75" s="46">
        <v>62.285</v>
      </c>
      <c r="H75" s="46">
        <v>62.285</v>
      </c>
      <c r="I75" s="46"/>
      <c r="J75" s="46"/>
      <c r="K75" s="46">
        <v>62.285</v>
      </c>
      <c r="L75" s="6"/>
      <c r="M75" s="6"/>
      <c r="N75" s="6"/>
    </row>
    <row r="76" spans="1:14" s="7" customFormat="1" ht="12.75">
      <c r="A76" s="70" t="s">
        <v>50</v>
      </c>
      <c r="B76" s="71"/>
      <c r="C76" s="52" t="s">
        <v>17</v>
      </c>
      <c r="D76" s="24"/>
      <c r="E76" s="75"/>
      <c r="F76" s="28"/>
      <c r="G76" s="46">
        <v>69.471</v>
      </c>
      <c r="H76" s="46">
        <v>69.471</v>
      </c>
      <c r="I76" s="46"/>
      <c r="J76" s="46">
        <v>69.48</v>
      </c>
      <c r="K76" s="46"/>
      <c r="L76" s="6"/>
      <c r="M76" s="6"/>
      <c r="N76" s="6"/>
    </row>
    <row r="77" spans="1:14" s="7" customFormat="1" ht="12.75">
      <c r="A77" s="70" t="s">
        <v>51</v>
      </c>
      <c r="B77" s="71"/>
      <c r="C77" s="52" t="s">
        <v>16</v>
      </c>
      <c r="D77" s="24"/>
      <c r="E77" s="75"/>
      <c r="F77" s="28"/>
      <c r="G77" s="46">
        <v>46.474</v>
      </c>
      <c r="H77" s="46">
        <v>46.474</v>
      </c>
      <c r="I77" s="46">
        <v>46.474</v>
      </c>
      <c r="J77" s="46"/>
      <c r="K77" s="46"/>
      <c r="L77" s="6"/>
      <c r="M77" s="6"/>
      <c r="N77" s="6"/>
    </row>
    <row r="78" spans="1:14" s="7" customFormat="1" ht="25.5" customHeight="1">
      <c r="A78" s="70" t="s">
        <v>52</v>
      </c>
      <c r="B78" s="71"/>
      <c r="C78" s="52" t="s">
        <v>17</v>
      </c>
      <c r="D78" s="24"/>
      <c r="E78" s="75"/>
      <c r="F78" s="28"/>
      <c r="G78" s="46">
        <v>42.162</v>
      </c>
      <c r="H78" s="46">
        <v>42.162</v>
      </c>
      <c r="I78" s="46"/>
      <c r="J78" s="46">
        <v>42.2</v>
      </c>
      <c r="K78" s="46"/>
      <c r="L78" s="6"/>
      <c r="M78" s="6"/>
      <c r="N78" s="6"/>
    </row>
    <row r="79" spans="1:14" s="7" customFormat="1" ht="12.75">
      <c r="A79" s="70" t="s">
        <v>53</v>
      </c>
      <c r="B79" s="71"/>
      <c r="C79" s="52" t="s">
        <v>17</v>
      </c>
      <c r="D79" s="24"/>
      <c r="E79" s="75"/>
      <c r="F79" s="28"/>
      <c r="G79" s="46">
        <v>105.388</v>
      </c>
      <c r="H79" s="46">
        <v>105.4</v>
      </c>
      <c r="I79" s="46"/>
      <c r="J79" s="46">
        <v>105.4</v>
      </c>
      <c r="K79" s="46"/>
      <c r="L79" s="6"/>
      <c r="M79" s="6"/>
      <c r="N79" s="6"/>
    </row>
    <row r="80" spans="1:14" s="7" customFormat="1" ht="12.75">
      <c r="A80" s="70" t="s">
        <v>54</v>
      </c>
      <c r="B80" s="71"/>
      <c r="C80" s="52" t="s">
        <v>16</v>
      </c>
      <c r="D80" s="24"/>
      <c r="E80" s="75"/>
      <c r="F80" s="28"/>
      <c r="G80" s="46">
        <v>43.12</v>
      </c>
      <c r="H80" s="46">
        <v>43.12</v>
      </c>
      <c r="I80" s="46">
        <v>43.12</v>
      </c>
      <c r="J80" s="46"/>
      <c r="K80" s="46"/>
      <c r="L80" s="6"/>
      <c r="M80" s="6"/>
      <c r="N80" s="6"/>
    </row>
    <row r="81" spans="1:14" s="7" customFormat="1" ht="12.75">
      <c r="A81" s="70" t="s">
        <v>55</v>
      </c>
      <c r="B81" s="71"/>
      <c r="C81" s="52" t="s">
        <v>16</v>
      </c>
      <c r="D81" s="24"/>
      <c r="E81" s="75"/>
      <c r="F81" s="28"/>
      <c r="G81" s="46">
        <v>11.978</v>
      </c>
      <c r="H81" s="46">
        <v>11.978</v>
      </c>
      <c r="I81" s="46">
        <v>11.978</v>
      </c>
      <c r="J81" s="46"/>
      <c r="K81" s="46"/>
      <c r="L81" s="6"/>
      <c r="M81" s="6"/>
      <c r="N81" s="6"/>
    </row>
    <row r="82" spans="1:14" s="7" customFormat="1" ht="12.75">
      <c r="A82" s="70" t="s">
        <v>56</v>
      </c>
      <c r="B82" s="71"/>
      <c r="C82" s="52" t="s">
        <v>16</v>
      </c>
      <c r="D82" s="24"/>
      <c r="E82" s="75"/>
      <c r="F82" s="28"/>
      <c r="G82" s="46">
        <v>81.449</v>
      </c>
      <c r="H82" s="46">
        <v>81.449</v>
      </c>
      <c r="I82" s="46">
        <v>81.449</v>
      </c>
      <c r="J82" s="46"/>
      <c r="K82" s="46"/>
      <c r="L82" s="6"/>
      <c r="M82" s="6"/>
      <c r="N82" s="6"/>
    </row>
    <row r="83" spans="1:14" s="7" customFormat="1" ht="12.75">
      <c r="A83" s="70" t="s">
        <v>57</v>
      </c>
      <c r="B83" s="71"/>
      <c r="C83" s="52" t="s">
        <v>16</v>
      </c>
      <c r="D83" s="24"/>
      <c r="E83" s="75"/>
      <c r="F83" s="28"/>
      <c r="G83" s="46">
        <v>26.352</v>
      </c>
      <c r="H83" s="46">
        <v>26.352</v>
      </c>
      <c r="I83" s="46">
        <v>26.352</v>
      </c>
      <c r="J83" s="46"/>
      <c r="K83" s="46"/>
      <c r="L83" s="6"/>
      <c r="M83" s="6"/>
      <c r="N83" s="6"/>
    </row>
    <row r="84" spans="1:14" s="7" customFormat="1" ht="12.75">
      <c r="A84" s="70" t="s">
        <v>58</v>
      </c>
      <c r="B84" s="71"/>
      <c r="C84" s="52" t="s">
        <v>16</v>
      </c>
      <c r="D84" s="24"/>
      <c r="E84" s="75"/>
      <c r="F84" s="28"/>
      <c r="G84" s="46">
        <v>50.307</v>
      </c>
      <c r="H84" s="46">
        <v>50.307</v>
      </c>
      <c r="I84" s="46">
        <v>50.307</v>
      </c>
      <c r="J84" s="46"/>
      <c r="K84" s="46"/>
      <c r="L84" s="6"/>
      <c r="M84" s="6"/>
      <c r="N84" s="6"/>
    </row>
    <row r="85" spans="1:14" s="7" customFormat="1" ht="12" customHeight="1">
      <c r="A85" s="70" t="s">
        <v>59</v>
      </c>
      <c r="B85" s="71"/>
      <c r="C85" s="52" t="s">
        <v>16</v>
      </c>
      <c r="D85" s="24"/>
      <c r="E85" s="76"/>
      <c r="F85" s="28"/>
      <c r="G85" s="46">
        <v>102.53</v>
      </c>
      <c r="H85" s="46">
        <v>102.53</v>
      </c>
      <c r="I85" s="46">
        <v>102.53</v>
      </c>
      <c r="J85" s="46"/>
      <c r="K85" s="46"/>
      <c r="L85" s="6"/>
      <c r="M85" s="6"/>
      <c r="N85" s="6"/>
    </row>
    <row r="86" spans="1:14" s="7" customFormat="1" ht="17.25" customHeight="1">
      <c r="A86" s="68" t="s">
        <v>70</v>
      </c>
      <c r="B86" s="69"/>
      <c r="C86" s="38"/>
      <c r="D86" s="39"/>
      <c r="E86" s="40"/>
      <c r="F86" s="41"/>
      <c r="G86" s="56">
        <v>6953.9</v>
      </c>
      <c r="H86" s="56">
        <v>6953.9</v>
      </c>
      <c r="I86" s="56">
        <f>I49+I37+I23+I17</f>
        <v>3978.5527000000006</v>
      </c>
      <c r="J86" s="56">
        <f>J49+J37+J23+J17</f>
        <v>2517.9700000000003</v>
      </c>
      <c r="K86" s="56">
        <f>K49+K37+K23+K17</f>
        <v>457.26599999999996</v>
      </c>
      <c r="L86" s="6"/>
      <c r="M86" s="6"/>
      <c r="N86" s="6"/>
    </row>
    <row r="87" spans="1:11" ht="34.5" customHeight="1">
      <c r="A87" s="106" t="s">
        <v>104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8"/>
    </row>
    <row r="88" spans="1:11" ht="26.25" customHeight="1">
      <c r="A88" s="104" t="s">
        <v>105</v>
      </c>
      <c r="B88" s="105"/>
      <c r="C88" s="57"/>
      <c r="D88" s="57"/>
      <c r="E88" s="74" t="s">
        <v>6</v>
      </c>
      <c r="F88" s="57"/>
      <c r="G88" s="55">
        <f>G93</f>
        <v>990</v>
      </c>
      <c r="H88" s="55">
        <f>H93</f>
        <v>990</v>
      </c>
      <c r="I88" s="55">
        <f>I93</f>
        <v>690</v>
      </c>
      <c r="J88" s="55">
        <f>J93</f>
        <v>150</v>
      </c>
      <c r="K88" s="55">
        <f>K93</f>
        <v>150</v>
      </c>
    </row>
    <row r="89" spans="1:11" ht="27" customHeight="1">
      <c r="A89" s="70" t="s">
        <v>64</v>
      </c>
      <c r="B89" s="71"/>
      <c r="C89" s="26" t="s">
        <v>16</v>
      </c>
      <c r="D89" s="25"/>
      <c r="E89" s="75"/>
      <c r="F89" s="28"/>
      <c r="G89" s="47">
        <v>156</v>
      </c>
      <c r="H89" s="47">
        <v>156</v>
      </c>
      <c r="I89" s="47">
        <v>156</v>
      </c>
      <c r="J89" s="47">
        <v>0</v>
      </c>
      <c r="K89" s="47">
        <v>0</v>
      </c>
    </row>
    <row r="90" spans="1:11" ht="16.5" customHeight="1">
      <c r="A90" s="77" t="s">
        <v>63</v>
      </c>
      <c r="B90" s="78"/>
      <c r="C90" s="26" t="s">
        <v>16</v>
      </c>
      <c r="D90" s="25"/>
      <c r="E90" s="75"/>
      <c r="F90" s="28"/>
      <c r="G90" s="47">
        <v>234</v>
      </c>
      <c r="H90" s="47">
        <v>234</v>
      </c>
      <c r="I90" s="47">
        <v>234</v>
      </c>
      <c r="J90" s="47">
        <v>0</v>
      </c>
      <c r="K90" s="47">
        <v>0</v>
      </c>
    </row>
    <row r="91" spans="1:11" ht="14.25" customHeight="1">
      <c r="A91" s="70" t="s">
        <v>94</v>
      </c>
      <c r="B91" s="71"/>
      <c r="C91" s="53" t="s">
        <v>96</v>
      </c>
      <c r="D91" s="25"/>
      <c r="E91" s="75"/>
      <c r="F91" s="28"/>
      <c r="G91" s="47">
        <v>300</v>
      </c>
      <c r="H91" s="47">
        <v>300</v>
      </c>
      <c r="I91" s="47">
        <v>300</v>
      </c>
      <c r="J91" s="47">
        <v>0</v>
      </c>
      <c r="K91" s="47">
        <v>0</v>
      </c>
    </row>
    <row r="92" spans="1:11" ht="24" customHeight="1">
      <c r="A92" s="70" t="s">
        <v>95</v>
      </c>
      <c r="B92" s="71"/>
      <c r="C92" s="53" t="s">
        <v>93</v>
      </c>
      <c r="D92" s="25"/>
      <c r="E92" s="76"/>
      <c r="F92" s="28"/>
      <c r="G92" s="47">
        <v>300</v>
      </c>
      <c r="H92" s="47">
        <v>300</v>
      </c>
      <c r="I92" s="47">
        <v>0</v>
      </c>
      <c r="J92" s="47">
        <v>150</v>
      </c>
      <c r="K92" s="47">
        <v>150</v>
      </c>
    </row>
    <row r="93" spans="1:11" ht="18.75" customHeight="1">
      <c r="A93" s="68" t="s">
        <v>73</v>
      </c>
      <c r="B93" s="69"/>
      <c r="C93" s="58"/>
      <c r="D93" s="59"/>
      <c r="E93" s="60"/>
      <c r="F93" s="61"/>
      <c r="G93" s="56">
        <f>G91+G90+G89+G92</f>
        <v>990</v>
      </c>
      <c r="H93" s="56">
        <f>H91+H90+H89+H92</f>
        <v>990</v>
      </c>
      <c r="I93" s="56">
        <f>I91+I90+I89+I92</f>
        <v>690</v>
      </c>
      <c r="J93" s="56">
        <v>150</v>
      </c>
      <c r="K93" s="56">
        <v>150</v>
      </c>
    </row>
    <row r="94" spans="1:11" ht="21" customHeight="1">
      <c r="A94" s="66" t="s">
        <v>74</v>
      </c>
      <c r="B94" s="67"/>
      <c r="C94" s="62"/>
      <c r="D94" s="62"/>
      <c r="E94" s="63"/>
      <c r="F94" s="63"/>
      <c r="G94" s="64">
        <f>G86+G93</f>
        <v>7943.9</v>
      </c>
      <c r="H94" s="64">
        <f>H86+H93</f>
        <v>7943.9</v>
      </c>
      <c r="I94" s="64">
        <f>I86+I93</f>
        <v>4668.5527</v>
      </c>
      <c r="J94" s="64">
        <f>J86+J93</f>
        <v>2667.9700000000003</v>
      </c>
      <c r="K94" s="64">
        <f>K86+K93</f>
        <v>607.266</v>
      </c>
    </row>
    <row r="95" spans="2:10" ht="7.5" customHeight="1">
      <c r="B95" s="9"/>
      <c r="C95" s="9"/>
      <c r="D95" s="9"/>
      <c r="E95" s="9"/>
      <c r="F95" s="9"/>
      <c r="G95" s="9"/>
      <c r="H95" s="9"/>
      <c r="I95" s="9"/>
      <c r="J95" s="9"/>
    </row>
    <row r="96" spans="2:11" ht="15.75">
      <c r="B96" s="3" t="s">
        <v>4</v>
      </c>
      <c r="J96" s="8"/>
      <c r="K96" s="8"/>
    </row>
    <row r="97" ht="15.75">
      <c r="B97" s="2" t="s">
        <v>9</v>
      </c>
    </row>
    <row r="98" spans="2:10" ht="15.75">
      <c r="B98" s="2" t="s">
        <v>10</v>
      </c>
      <c r="J98" s="2" t="s">
        <v>11</v>
      </c>
    </row>
    <row r="102" spans="7:12" ht="12.75">
      <c r="G102" s="8"/>
      <c r="H102" s="8"/>
      <c r="I102" s="8"/>
      <c r="J102" s="8"/>
      <c r="K102" s="8"/>
      <c r="L102" s="8"/>
    </row>
  </sheetData>
  <sheetProtection/>
  <mergeCells count="104">
    <mergeCell ref="A82:B82"/>
    <mergeCell ref="A71:B71"/>
    <mergeCell ref="A86:B86"/>
    <mergeCell ref="A88:B88"/>
    <mergeCell ref="A83:B83"/>
    <mergeCell ref="A84:B84"/>
    <mergeCell ref="A85:B85"/>
    <mergeCell ref="A72:B72"/>
    <mergeCell ref="A73:B73"/>
    <mergeCell ref="A87:K87"/>
    <mergeCell ref="A80:B80"/>
    <mergeCell ref="A81:B81"/>
    <mergeCell ref="A64:B64"/>
    <mergeCell ref="A74:B74"/>
    <mergeCell ref="A75:B75"/>
    <mergeCell ref="A76:B76"/>
    <mergeCell ref="A65:B65"/>
    <mergeCell ref="A66:B66"/>
    <mergeCell ref="A62:B62"/>
    <mergeCell ref="A63:B63"/>
    <mergeCell ref="A78:B78"/>
    <mergeCell ref="A79:B79"/>
    <mergeCell ref="A24:B24"/>
    <mergeCell ref="E23:E36"/>
    <mergeCell ref="A25:B25"/>
    <mergeCell ref="A26:B26"/>
    <mergeCell ref="A33:B33"/>
    <mergeCell ref="A34:B34"/>
    <mergeCell ref="A35:B35"/>
    <mergeCell ref="A36:B36"/>
    <mergeCell ref="A29:B29"/>
    <mergeCell ref="A31:B31"/>
    <mergeCell ref="J13:J14"/>
    <mergeCell ref="A22:B22"/>
    <mergeCell ref="A21:B21"/>
    <mergeCell ref="A20:B20"/>
    <mergeCell ref="A18:B18"/>
    <mergeCell ref="A19:B19"/>
    <mergeCell ref="A16:K16"/>
    <mergeCell ref="H12:H14"/>
    <mergeCell ref="E17:E22"/>
    <mergeCell ref="A23:B23"/>
    <mergeCell ref="A17:B17"/>
    <mergeCell ref="A11:B14"/>
    <mergeCell ref="C11:C14"/>
    <mergeCell ref="D11:D14"/>
    <mergeCell ref="E11:E14"/>
    <mergeCell ref="K13:K14"/>
    <mergeCell ref="B6:K6"/>
    <mergeCell ref="A15:B15"/>
    <mergeCell ref="B7:K7"/>
    <mergeCell ref="B8:K8"/>
    <mergeCell ref="B9:K9"/>
    <mergeCell ref="H11:K11"/>
    <mergeCell ref="I12:K12"/>
    <mergeCell ref="F11:G13"/>
    <mergeCell ref="I13:I14"/>
    <mergeCell ref="A27:B27"/>
    <mergeCell ref="A49:B49"/>
    <mergeCell ref="A28:B28"/>
    <mergeCell ref="A32:B32"/>
    <mergeCell ref="A45:B45"/>
    <mergeCell ref="A46:B46"/>
    <mergeCell ref="H4:K4"/>
    <mergeCell ref="H3:K3"/>
    <mergeCell ref="H1:K1"/>
    <mergeCell ref="H2:K2"/>
    <mergeCell ref="A30:B30"/>
    <mergeCell ref="E37:E48"/>
    <mergeCell ref="A54:B54"/>
    <mergeCell ref="A52:B52"/>
    <mergeCell ref="A39:B39"/>
    <mergeCell ref="A40:B40"/>
    <mergeCell ref="A41:B41"/>
    <mergeCell ref="A37:B37"/>
    <mergeCell ref="A51:B51"/>
    <mergeCell ref="A53:B53"/>
    <mergeCell ref="E49:E85"/>
    <mergeCell ref="A77:B77"/>
    <mergeCell ref="A60:B60"/>
    <mergeCell ref="A61:B61"/>
    <mergeCell ref="A38:B38"/>
    <mergeCell ref="A47:B47"/>
    <mergeCell ref="A43:B43"/>
    <mergeCell ref="E88:E92"/>
    <mergeCell ref="A89:B89"/>
    <mergeCell ref="A90:B90"/>
    <mergeCell ref="A55:B55"/>
    <mergeCell ref="A67:B67"/>
    <mergeCell ref="A68:B68"/>
    <mergeCell ref="A69:B69"/>
    <mergeCell ref="A70:B70"/>
    <mergeCell ref="A57:B57"/>
    <mergeCell ref="A58:B58"/>
    <mergeCell ref="A42:B42"/>
    <mergeCell ref="A44:B44"/>
    <mergeCell ref="A56:B56"/>
    <mergeCell ref="A59:B59"/>
    <mergeCell ref="A50:B50"/>
    <mergeCell ref="A48:B48"/>
    <mergeCell ref="A94:B94"/>
    <mergeCell ref="A93:B93"/>
    <mergeCell ref="A91:B91"/>
    <mergeCell ref="A92:B92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2013-11-15T08:07:05Z</cp:lastPrinted>
  <dcterms:created xsi:type="dcterms:W3CDTF">1996-10-08T23:32:33Z</dcterms:created>
  <dcterms:modified xsi:type="dcterms:W3CDTF">2013-11-18T10:14:13Z</dcterms:modified>
  <cp:category/>
  <cp:version/>
  <cp:contentType/>
  <cp:contentStatus/>
</cp:coreProperties>
</file>